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IMMUJERES11\Desktop\CUENTA PÚBLICA\T4-23\"/>
    </mc:Choice>
  </mc:AlternateContent>
  <xr:revisionPtr revIDLastSave="0" documentId="13_ncr:1_{A27E43C2-E1BE-4F2D-BFAA-F73089D0BD62}" xr6:coauthVersionLast="47" xr6:coauthVersionMax="47" xr10:uidLastSave="{00000000-0000-0000-0000-000000000000}"/>
  <bookViews>
    <workbookView xWindow="-120" yWindow="-120" windowWidth="29040" windowHeight="15720" xr2:uid="{00000000-000D-0000-FFFF-FFFF00000000}"/>
  </bookViews>
  <sheets>
    <sheet name="INR" sheetId="1" r:id="rId1"/>
    <sheet name="Instructivo_INR" sheetId="2" r:id="rId2"/>
    <sheet name="Hoja1" sheetId="3" state="hidden" r:id="rId3"/>
  </sheet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J7" i="1" s="1"/>
  <c r="I8" i="1"/>
  <c r="J8" i="1" s="1"/>
  <c r="I9" i="1"/>
  <c r="J9" i="1"/>
  <c r="I10" i="1"/>
  <c r="J10" i="1" s="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6" i="1" l="1"/>
  <c r="J6" i="1" s="1"/>
  <c r="L40" i="1" l="1"/>
</calcChain>
</file>

<file path=xl/sharedStrings.xml><?xml version="1.0" encoding="utf-8"?>
<sst xmlns="http://schemas.openxmlformats.org/spreadsheetml/2006/main" count="532" uniqueCount="253">
  <si>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</si>
  <si>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</si>
  <si>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</si>
  <si>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</si>
  <si>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</si>
  <si>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</si>
  <si>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</si>
  <si>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</si>
  <si>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</si>
  <si>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</si>
  <si>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</si>
  <si>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</si>
  <si>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</si>
  <si>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</si>
  <si>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</si>
  <si>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</si>
  <si>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</si>
  <si>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</si>
  <si>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</si>
  <si>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</si>
  <si>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</si>
  <si>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</si>
  <si>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</si>
  <si>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</si>
  <si>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</si>
  <si>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</si>
  <si>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</si>
  <si>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</si>
  <si>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</si>
  <si>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</si>
  <si>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</si>
  <si>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</si>
  <si>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</si>
  <si>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</si>
  <si>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</si>
  <si>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</si>
  <si>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</si>
  <si>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</si>
  <si>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</si>
  <si>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</si>
  <si>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</si>
  <si>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</si>
  <si>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</si>
  <si>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</si>
  <si>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</si>
  <si>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</si>
  <si>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</si>
  <si>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</si>
  <si>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</si>
  <si>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</si>
  <si>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</si>
  <si>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</si>
  <si>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</si>
  <si>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</si>
  <si>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</si>
  <si>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</si>
  <si>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</si>
  <si>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</si>
  <si>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</si>
  <si>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</si>
  <si>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</si>
  <si>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</si>
  <si>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</si>
  <si>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</si>
  <si>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</si>
  <si>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</si>
  <si>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</si>
  <si>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</si>
  <si>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</si>
  <si>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</si>
  <si>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</si>
  <si>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</si>
  <si>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</si>
  <si>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</si>
  <si>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</si>
  <si>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</si>
  <si>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</si>
  <si>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</si>
  <si>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</si>
  <si>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</si>
  <si>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</si>
  <si>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</si>
  <si>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</si>
  <si>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</si>
  <si>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</si>
  <si>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</si>
  <si>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</si>
  <si>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</si>
  <si>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</si>
  <si>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</si>
  <si>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</si>
  <si>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</si>
  <si>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</si>
  <si>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</si>
  <si>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</si>
  <si>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</si>
  <si>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</si>
  <si>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</si>
  <si>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</si>
  <si>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</si>
  <si>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</si>
  <si>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</si>
  <si>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</si>
  <si>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</si>
  <si>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</si>
  <si>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</si>
  <si>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</si>
  <si>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</si>
  <si>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</si>
  <si>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</si>
  <si>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</si>
  <si>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</si>
  <si>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</si>
  <si>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</si>
  <si>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</si>
  <si>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</si>
  <si>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</si>
  <si>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</si>
  <si>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</si>
  <si>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</si>
  <si>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</si>
  <si>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</si>
  <si>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</si>
  <si>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</si>
  <si>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</si>
  <si>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</si>
  <si>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</si>
  <si>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</si>
  <si>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</si>
  <si>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</si>
  <si>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</si>
  <si>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</si>
  <si>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</si>
  <si>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</si>
  <si>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</si>
  <si>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</si>
  <si>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</si>
  <si>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</si>
  <si>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</si>
  <si>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</si>
  <si>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</si>
  <si>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</si>
  <si>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</si>
  <si>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</si>
  <si>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</si>
  <si>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</si>
  <si>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</si>
  <si>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</si>
  <si>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</si>
  <si>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</si>
  <si>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</si>
  <si>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</si>
  <si>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</si>
  <si>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</si>
  <si>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</si>
  <si>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</si>
  <si>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</si>
  <si>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</si>
  <si>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</si>
  <si>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</si>
  <si>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</si>
  <si>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</si>
  <si>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</si>
  <si>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</si>
  <si>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</si>
  <si>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</si>
  <si>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</si>
  <si>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</si>
  <si>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</si>
  <si>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</si>
  <si>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</si>
  <si>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</si>
  <si>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</si>
  <si>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</si>
  <si>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</si>
  <si>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</si>
  <si>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</si>
  <si>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</si>
  <si>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</si>
  <si>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</si>
  <si>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</si>
  <si>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</si>
  <si>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</si>
  <si>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</si>
  <si>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</si>
  <si>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</si>
  <si>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</si>
  <si>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</si>
  <si>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</si>
  <si>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</si>
  <si>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</si>
  <si>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</si>
  <si>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</si>
  <si>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</si>
  <si>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</si>
  <si>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</si>
  <si>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</si>
  <si>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</si>
  <si>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</si>
  <si>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</si>
  <si>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</si>
  <si>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</si>
  <si>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</si>
  <si>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</si>
  <si>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</si>
  <si>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</si>
  <si>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</si>
  <si>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</si>
  <si>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</si>
  <si>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</si>
  <si>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</si>
  <si>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</si>
  <si>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</si>
  <si>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</si>
  <si>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</si>
  <si>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</si>
  <si>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</si>
  <si>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</si>
  <si>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</si>
  <si>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</si>
  <si>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</si>
  <si>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</si>
  <si>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</si>
  <si>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</si>
  <si>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</si>
  <si>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</si>
  <si>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</si>
  <si>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</si>
  <si>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</si>
  <si>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</si>
  <si>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</si>
  <si>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</si>
  <si>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</si>
  <si>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</si>
  <si>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</si>
  <si>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</si>
  <si>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</si>
  <si>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</si>
  <si>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</si>
  <si>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</si>
  <si>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</si>
  <si>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</si>
  <si>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</si>
  <si>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</si>
  <si>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</si>
  <si>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</si>
  <si>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</si>
  <si>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</si>
  <si>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</si>
  <si>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</si>
  <si>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</si>
  <si>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</si>
  <si>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LAS MUJERES)
Indicadores de Resultados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</si>
</sst>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6" formatCode="_-&quot;$&quot;* #,##0.00_-;\-&quot;$&quot;* #,##0.00_-;_-&quot;$&quot;* &quot;-&quot;??_-;_-@_-"/>
    <numFmt numFmtId="167" formatCode="_-* #,##0.00_-;\-* #,##0.00_-;_-* &quot;-&quot;??_-;_-@_-"/>
    <numFmt numFmtId="168" formatCode="_-[$€-2]* #,##0.00_-;\-[$€-2]* #,##0.00_-;_-[$€-2]* &quot;-&quot;??_-"/>
  </numFmts>
  <fonts count="16"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19">
    <xf numFmtId="0" fontId="0" fillId="0" borderId="0"/>
    <xf numFmtId="43" fontId="13" fillId="0" borderId="0" applyFont="0" applyFill="0" applyBorder="0" applyAlignment="0" applyProtection="0"/>
    <xf numFmtId="0" fontId="4" fillId="0" borderId="12"/>
    <xf numFmtId="168" fontId="14" fillId="0" borderId="12" applyFont="0" applyFill="0" applyBorder="0" applyAlignment="0" applyProtection="0"/>
    <xf numFmtId="167" fontId="1" fillId="0" borderId="12" applyFont="0" applyFill="0" applyBorder="0" applyAlignment="0" applyProtection="0"/>
    <xf numFmtId="167" fontId="15" fillId="0" borderId="12" applyFont="0" applyFill="0" applyBorder="0" applyAlignment="0" applyProtection="0"/>
    <xf numFmtId="167" fontId="15" fillId="0" borderId="12" applyFont="0" applyFill="0" applyBorder="0" applyAlignment="0" applyProtection="0"/>
    <xf numFmtId="167" fontId="1" fillId="0" borderId="12" applyFont="0" applyFill="0" applyBorder="0" applyAlignment="0" applyProtection="0"/>
    <xf numFmtId="166" fontId="14" fillId="0" borderId="12" applyFont="0" applyFill="0" applyBorder="0" applyAlignment="0" applyProtection="0"/>
    <xf numFmtId="0" fontId="1" fillId="0" borderId="12"/>
    <xf numFmtId="0" fontId="14" fillId="0" borderId="12"/>
    <xf numFmtId="0" fontId="1" fillId="0" borderId="12"/>
    <xf numFmtId="0" fontId="14" fillId="0" borderId="12"/>
    <xf numFmtId="0" fontId="14" fillId="0" borderId="12"/>
    <xf numFmtId="0" fontId="14" fillId="0" borderId="12"/>
    <xf numFmtId="0" fontId="14" fillId="0" borderId="12"/>
    <xf numFmtId="0" fontId="1" fillId="0" borderId="12"/>
    <xf numFmtId="0" fontId="1" fillId="0" borderId="12"/>
    <xf numFmtId="167" fontId="4" fillId="0" borderId="12" applyFont="0" applyFill="0" applyBorder="0" applyAlignment="0" applyProtection="0"/>
  </cellStyleXfs>
  <cellXfs count="68">
    <xf numFmtId="0" fontId="0" fillId="0" borderId="0" xfId="0"/>
    <xf numFmtId="0" fontId="4" fillId="0" borderId="0" xfId="0" applyFont="1"/>
    <xf numFmtId="0" fontId="5" fillId="3" borderId="10" xfId="0"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0" borderId="0" xfId="0" applyFont="1" applyAlignment="1">
      <alignment horizontal="center" vertical="top"/>
    </xf>
    <xf numFmtId="0" fontId="4" fillId="0" borderId="10" xfId="0" applyFont="1" applyBorder="1" applyAlignment="1">
      <alignment wrapText="1"/>
    </xf>
    <xf numFmtId="0" fontId="4" fillId="0" borderId="10" xfId="0" applyFont="1" applyBorder="1"/>
    <xf numFmtId="0" fontId="8" fillId="0" borderId="10" xfId="0" applyFont="1" applyBorder="1" applyAlignment="1">
      <alignment wrapText="1"/>
    </xf>
    <xf numFmtId="0" fontId="8" fillId="9" borderId="10" xfId="0" applyFont="1" applyFill="1" applyBorder="1" applyAlignment="1">
      <alignment wrapText="1"/>
    </xf>
    <xf numFmtId="9" fontId="4" fillId="0" borderId="10" xfId="0" applyNumberFormat="1" applyFont="1" applyBorder="1"/>
    <xf numFmtId="0" fontId="8" fillId="0" borderId="10" xfId="0" applyFont="1" applyBorder="1"/>
    <xf numFmtId="0" fontId="8" fillId="9" borderId="10" xfId="0" applyFont="1" applyFill="1" applyBorder="1"/>
    <xf numFmtId="0" fontId="10" fillId="10" borderId="12" xfId="0" applyFont="1" applyFill="1" applyBorder="1" applyAlignment="1">
      <alignment horizontal="left" vertical="top" wrapText="1"/>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2"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11" borderId="10" xfId="0" applyFont="1" applyFill="1" applyBorder="1" applyAlignment="1">
      <alignment horizontal="center" vertical="top"/>
    </xf>
    <xf numFmtId="0" fontId="4" fillId="12" borderId="10" xfId="0" applyFont="1" applyFill="1" applyBorder="1" applyAlignment="1">
      <alignment wrapText="1"/>
    </xf>
    <xf numFmtId="0" fontId="4" fillId="12" borderId="10" xfId="0" applyFont="1" applyFill="1" applyBorder="1"/>
    <xf numFmtId="0" fontId="4" fillId="13" borderId="10" xfId="0" applyFont="1" applyFill="1" applyBorder="1"/>
    <xf numFmtId="0" fontId="7" fillId="12" borderId="10" xfId="0" applyFont="1" applyFill="1" applyBorder="1"/>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vertical="top" wrapText="1"/>
    </xf>
    <xf numFmtId="0" fontId="4" fillId="11" borderId="10" xfId="0" applyFont="1" applyFill="1" applyBorder="1"/>
    <xf numFmtId="0" fontId="4" fillId="11" borderId="10" xfId="0" applyFont="1" applyFill="1" applyBorder="1" applyAlignment="1">
      <alignment wrapText="1"/>
    </xf>
    <xf numFmtId="0" fontId="4" fillId="11" borderId="10" xfId="0" applyFont="1" applyFill="1" applyBorder="1" applyAlignment="1">
      <alignment horizontal="left" vertical="top" wrapText="1"/>
    </xf>
    <xf numFmtId="9" fontId="4" fillId="11" borderId="10" xfId="0" applyNumberFormat="1" applyFont="1" applyFill="1" applyBorder="1"/>
    <xf numFmtId="0" fontId="6" fillId="11" borderId="10" xfId="0" applyFont="1" applyFill="1" applyBorder="1" applyAlignment="1">
      <alignment horizontal="left" vertical="top" wrapText="1"/>
    </xf>
    <xf numFmtId="0" fontId="4" fillId="11" borderId="10" xfId="0" applyFont="1" applyFill="1" applyBorder="1" applyAlignment="1">
      <alignment horizontal="left" vertical="top"/>
    </xf>
    <xf numFmtId="0" fontId="8" fillId="12" borderId="10" xfId="0" applyFont="1" applyFill="1" applyBorder="1" applyAlignment="1">
      <alignment wrapText="1"/>
    </xf>
    <xf numFmtId="0" fontId="8" fillId="14" borderId="10" xfId="0" applyFont="1" applyFill="1" applyBorder="1" applyAlignment="1">
      <alignment wrapText="1"/>
    </xf>
    <xf numFmtId="9" fontId="4" fillId="12" borderId="10" xfId="0" applyNumberFormat="1" applyFont="1" applyFill="1" applyBorder="1"/>
    <xf numFmtId="0" fontId="8" fillId="12" borderId="10" xfId="0" applyFont="1" applyFill="1" applyBorder="1"/>
    <xf numFmtId="4" fontId="4" fillId="12" borderId="10" xfId="1" applyNumberFormat="1" applyFont="1" applyFill="1" applyBorder="1" applyAlignment="1">
      <alignment horizontal="right"/>
    </xf>
    <xf numFmtId="4" fontId="4" fillId="0" borderId="10" xfId="1" applyNumberFormat="1" applyFont="1" applyBorder="1" applyAlignment="1">
      <alignment horizontal="right"/>
    </xf>
    <xf numFmtId="43" fontId="4" fillId="0" borderId="0" xfId="1" applyFont="1"/>
    <xf numFmtId="43" fontId="4" fillId="0" borderId="0" xfId="0" applyNumberFormat="1" applyFont="1"/>
    <xf numFmtId="4" fontId="4"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4" xfId="0" applyFont="1" applyFill="1" applyBorder="1" applyAlignment="1">
      <alignment horizontal="center"/>
    </xf>
    <xf numFmtId="0" fontId="3" fillId="0" borderId="5" xfId="0" applyFont="1" applyBorder="1"/>
    <xf numFmtId="0" fontId="3" fillId="0" borderId="6" xfId="0" applyFont="1" applyBorder="1"/>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wrapText="1"/>
    </xf>
    <xf numFmtId="0" fontId="5" fillId="7" borderId="7" xfId="0" applyFont="1" applyFill="1" applyBorder="1" applyAlignment="1">
      <alignment horizontal="center" vertical="center" wrapText="1"/>
    </xf>
    <xf numFmtId="0" fontId="3" fillId="0" borderId="8" xfId="0" applyFont="1" applyBorder="1"/>
    <xf numFmtId="0" fontId="3" fillId="0" borderId="9" xfId="0" applyFont="1" applyBorder="1"/>
  </cellXfs>
  <cellStyles count="19">
    <cellStyle name="Euro" xfId="3" xr:uid="{66400FD5-4832-4F12-9699-5BF9A10D09B8}"/>
    <cellStyle name="Millares" xfId="1" builtinId="3"/>
    <cellStyle name="Millares 2" xfId="4" xr:uid="{7BD4CDAD-BB7C-4114-86F4-639870332C1C}"/>
    <cellStyle name="Millares 2 2" xfId="5" xr:uid="{AF66E92E-6304-4186-AA98-805C0544DFE3}"/>
    <cellStyle name="Millares 2 3" xfId="6" xr:uid="{121B7C10-955C-4BFB-ADE5-78FDB7690523}"/>
    <cellStyle name="Millares 3" xfId="7" xr:uid="{A010ED91-297F-43F5-9513-7AA7325EF9E0}"/>
    <cellStyle name="Millares 4" xfId="18" xr:uid="{0E2EA425-870D-4401-B964-B1185C1F208D}"/>
    <cellStyle name="Moneda 2" xfId="8" xr:uid="{925F5FC5-CE4E-4169-8183-B0DAFEDA8EC7}"/>
    <cellStyle name="Normal" xfId="0" builtinId="0"/>
    <cellStyle name="Normal 2" xfId="9" xr:uid="{E5FC43ED-828F-4574-B95C-0B8E1A87ADCD}"/>
    <cellStyle name="Normal 2 2" xfId="10" xr:uid="{DB2DA25B-EF14-4775-A1A3-86D403E93F1D}"/>
    <cellStyle name="Normal 3" xfId="11" xr:uid="{2314FC76-BA6B-4D6B-B772-AD96D328105B}"/>
    <cellStyle name="Normal 4" xfId="12" xr:uid="{D5BBA66B-52C1-4AE7-B802-059656F3363B}"/>
    <cellStyle name="Normal 4 2" xfId="13" xr:uid="{8B86EB39-5A47-43B0-B39F-079F99EFE66B}"/>
    <cellStyle name="Normal 5" xfId="14" xr:uid="{6063CF65-D5BC-4A7A-BD1E-76249222E23C}"/>
    <cellStyle name="Normal 5 2" xfId="15" xr:uid="{1F34155A-108A-4394-8B1B-E986530C914B}"/>
    <cellStyle name="Normal 6" xfId="16" xr:uid="{E556744D-57D5-430A-A28E-0B6181EDC62A}"/>
    <cellStyle name="Normal 6 2" xfId="17" xr:uid="{D29F73A0-1983-40BC-9D76-5C4FC9813110}"/>
    <cellStyle name="Normal 7" xfId="2" xr:uid="{19CF7F15-2C0C-436D-A27B-9B63DD234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zoomScale="80" zoomScaleNormal="80" workbookViewId="0">
      <selection sqref="A1:W1"/>
    </sheetView>
  </sheetViews>
  <sheetFormatPr baseColWidth="10" defaultColWidth="16.83203125" defaultRowHeight="15" customHeight="1" x14ac:dyDescent="0.2"/>
  <cols>
    <col min="1" max="1" width="22.33203125" customWidth="1"/>
    <col min="2" max="2" width="17" customWidth="1"/>
    <col min="3" max="3" width="24.33203125" customWidth="1"/>
    <col min="4" max="4" width="30.83203125" customWidth="1"/>
    <col min="5" max="5" width="44" customWidth="1"/>
    <col min="6" max="6" width="14.33203125" customWidth="1"/>
    <col min="7" max="7" width="16.5" customWidth="1"/>
    <col min="8" max="8" width="16" customWidth="1"/>
    <col min="9" max="10" width="15.5" customWidth="1"/>
    <col min="11" max="11" width="3.1640625" customWidth="1"/>
    <col min="12" max="12" width="11.5" customWidth="1"/>
    <col min="13" max="13" width="40.6640625" customWidth="1"/>
    <col min="14" max="14" width="37.6640625" customWidth="1"/>
    <col min="15" max="15" width="14.1640625" customWidth="1"/>
    <col min="16" max="16" width="8.6640625" customWidth="1"/>
    <col min="17" max="17" width="42.6640625" customWidth="1"/>
    <col min="18" max="21" width="12" customWidth="1"/>
    <col min="22" max="22" width="13" customWidth="1"/>
    <col min="23" max="23" width="14.5" customWidth="1"/>
    <col min="24" max="26" width="10.83203125" customWidth="1"/>
  </cols>
  <sheetData>
    <row r="1" spans="1:26" ht="60" customHeight="1" x14ac:dyDescent="0.2">
      <c r="A1" s="56" t="s">
        <v>252</v>
      </c>
      <c r="B1" s="57"/>
      <c r="C1" s="57"/>
      <c r="D1" s="57"/>
      <c r="E1" s="57"/>
      <c r="F1" s="57"/>
      <c r="G1" s="57"/>
      <c r="H1" s="57"/>
      <c r="I1" s="57"/>
      <c r="J1" s="57"/>
      <c r="K1" s="57"/>
      <c r="L1" s="57"/>
      <c r="M1" s="57"/>
      <c r="N1" s="57"/>
      <c r="O1" s="57"/>
      <c r="P1" s="57"/>
      <c r="Q1" s="57"/>
      <c r="R1" s="57"/>
      <c r="S1" s="57"/>
      <c r="T1" s="57"/>
      <c r="U1" s="57"/>
      <c r="V1" s="57"/>
      <c r="W1" s="58"/>
      <c r="X1" s="1"/>
      <c r="Y1" s="1"/>
      <c r="Z1" s="1"/>
    </row>
    <row r="2" spans="1:26" ht="11.25" customHeight="1" x14ac:dyDescent="0.2">
      <c r="A2" s="59" t="s">
        <v>0</v>
      </c>
      <c r="B2" s="60"/>
      <c r="C2" s="60"/>
      <c r="D2" s="60"/>
      <c r="E2" s="61"/>
      <c r="F2" s="62" t="s">
        <v>1</v>
      </c>
      <c r="G2" s="60"/>
      <c r="H2" s="60"/>
      <c r="I2" s="60"/>
      <c r="J2" s="61"/>
      <c r="K2" s="63" t="s">
        <v>2</v>
      </c>
      <c r="L2" s="60"/>
      <c r="M2" s="61"/>
      <c r="N2" s="64" t="s">
        <v>3</v>
      </c>
      <c r="O2" s="60"/>
      <c r="P2" s="60"/>
      <c r="Q2" s="60"/>
      <c r="R2" s="60"/>
      <c r="S2" s="60"/>
      <c r="T2" s="61"/>
      <c r="U2" s="65" t="s">
        <v>4</v>
      </c>
      <c r="V2" s="66"/>
      <c r="W2" s="67"/>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v>7502289.79</v>
      </c>
      <c r="G6" s="51">
        <v>7502289.79</v>
      </c>
      <c r="H6" s="52">
        <v>32419.98</v>
      </c>
      <c r="I6" s="52">
        <f>+H6</f>
        <v>32419.98</v>
      </c>
      <c r="J6" s="51">
        <f>+I6</f>
        <v>32419.98</v>
      </c>
      <c r="K6" s="41" t="s">
        <v>32</v>
      </c>
      <c r="L6" s="41" t="s">
        <v>33</v>
      </c>
      <c r="M6" s="42" t="s">
        <v>34</v>
      </c>
      <c r="N6" s="42" t="s">
        <v>35</v>
      </c>
      <c r="O6" s="41" t="s">
        <v>33</v>
      </c>
      <c r="P6" s="43" t="s">
        <v>36</v>
      </c>
      <c r="Q6" s="43" t="s">
        <v>37</v>
      </c>
      <c r="R6" s="44">
        <v>1</v>
      </c>
      <c r="S6" s="44">
        <v>1</v>
      </c>
      <c r="T6" s="44">
        <v>2</v>
      </c>
      <c r="U6" s="41" t="s">
        <v>38</v>
      </c>
      <c r="V6" s="41" t="s">
        <v>38</v>
      </c>
      <c r="W6" s="41" t="s">
        <v>39</v>
      </c>
      <c r="X6" s="35"/>
      <c r="Y6" s="38"/>
      <c r="Z6" s="38"/>
    </row>
    <row r="7" spans="1:26" ht="11.25" customHeight="1" x14ac:dyDescent="0.2">
      <c r="A7" s="33" t="s">
        <v>28</v>
      </c>
      <c r="B7" s="33" t="s">
        <v>29</v>
      </c>
      <c r="C7" s="35" t="s">
        <v>102</v>
      </c>
      <c r="D7" s="35" t="s">
        <v>30</v>
      </c>
      <c r="E7" s="35" t="s">
        <v>31</v>
      </c>
      <c r="F7" s="51">
        <v>7502289.79</v>
      </c>
      <c r="G7" s="51">
        <v>7502289.79</v>
      </c>
      <c r="H7" s="52">
        <v>32419.98</v>
      </c>
      <c r="I7" s="52">
        <f t="shared" ref="I7:J7" si="0">+H7</f>
        <v>32419.98</v>
      </c>
      <c r="J7" s="51">
        <f t="shared" si="0"/>
        <v>32419.98</v>
      </c>
      <c r="K7" s="41" t="s">
        <v>32</v>
      </c>
      <c r="L7" s="41" t="s">
        <v>40</v>
      </c>
      <c r="M7" s="42" t="s">
        <v>41</v>
      </c>
      <c r="N7" s="42" t="s">
        <v>42</v>
      </c>
      <c r="O7" s="41" t="s">
        <v>40</v>
      </c>
      <c r="P7" s="43" t="s">
        <v>43</v>
      </c>
      <c r="Q7" s="43" t="s">
        <v>44</v>
      </c>
      <c r="R7" s="44">
        <v>1</v>
      </c>
      <c r="S7" s="44">
        <v>1</v>
      </c>
      <c r="T7" s="44">
        <v>2</v>
      </c>
      <c r="U7" s="41" t="s">
        <v>38</v>
      </c>
      <c r="V7" s="41" t="s">
        <v>38</v>
      </c>
      <c r="W7" s="41" t="s">
        <v>45</v>
      </c>
      <c r="X7" s="35"/>
      <c r="Y7" s="38"/>
      <c r="Z7" s="38"/>
    </row>
    <row r="8" spans="1:26" ht="11.25" customHeight="1" x14ac:dyDescent="0.2">
      <c r="A8" s="33" t="s">
        <v>28</v>
      </c>
      <c r="B8" s="33" t="s">
        <v>29</v>
      </c>
      <c r="C8" s="35" t="s">
        <v>102</v>
      </c>
      <c r="D8" s="35" t="s">
        <v>30</v>
      </c>
      <c r="E8" s="35" t="s">
        <v>31</v>
      </c>
      <c r="F8" s="51">
        <v>7502289.79</v>
      </c>
      <c r="G8" s="51">
        <v>7502289.79</v>
      </c>
      <c r="H8" s="52">
        <v>32419.98</v>
      </c>
      <c r="I8" s="52">
        <f t="shared" ref="I8:J8" si="1">+H8</f>
        <v>32419.98</v>
      </c>
      <c r="J8" s="51">
        <f t="shared" si="1"/>
        <v>32419.98</v>
      </c>
      <c r="K8" s="41" t="s">
        <v>32</v>
      </c>
      <c r="L8" s="41" t="s">
        <v>46</v>
      </c>
      <c r="M8" s="42" t="s">
        <v>47</v>
      </c>
      <c r="N8" s="41" t="s">
        <v>48</v>
      </c>
      <c r="O8" s="41" t="s">
        <v>46</v>
      </c>
      <c r="P8" s="43" t="s">
        <v>49</v>
      </c>
      <c r="Q8" s="43" t="s">
        <v>50</v>
      </c>
      <c r="R8" s="44">
        <v>1</v>
      </c>
      <c r="S8" s="44">
        <v>1</v>
      </c>
      <c r="T8" s="44">
        <v>2</v>
      </c>
      <c r="U8" s="41" t="s">
        <v>38</v>
      </c>
      <c r="V8" s="41" t="s">
        <v>38</v>
      </c>
      <c r="W8" s="41" t="s">
        <v>51</v>
      </c>
      <c r="X8" s="35"/>
      <c r="Y8" s="38"/>
      <c r="Z8" s="38"/>
    </row>
    <row r="9" spans="1:26" ht="11.25" customHeight="1" x14ac:dyDescent="0.2">
      <c r="A9" s="33" t="s">
        <v>28</v>
      </c>
      <c r="B9" s="33" t="s">
        <v>29</v>
      </c>
      <c r="C9" s="35" t="s">
        <v>102</v>
      </c>
      <c r="D9" s="35" t="s">
        <v>30</v>
      </c>
      <c r="E9" s="35" t="s">
        <v>31</v>
      </c>
      <c r="F9" s="51">
        <v>7502289.79</v>
      </c>
      <c r="G9" s="51">
        <v>7502289.79</v>
      </c>
      <c r="H9" s="52">
        <v>32419.98</v>
      </c>
      <c r="I9" s="52">
        <f t="shared" ref="I9:J9" si="2">+H9</f>
        <v>32419.98</v>
      </c>
      <c r="J9" s="51">
        <f t="shared" si="2"/>
        <v>32419.98</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7502289.79</v>
      </c>
      <c r="G10" s="51">
        <v>7502289.79</v>
      </c>
      <c r="H10" s="52">
        <v>32419.98</v>
      </c>
      <c r="I10" s="52">
        <f t="shared" ref="I10:J10" si="3">+H10</f>
        <v>32419.98</v>
      </c>
      <c r="J10" s="51">
        <f t="shared" si="3"/>
        <v>32419.98</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7502289.79</v>
      </c>
      <c r="G11" s="51">
        <v>7502289.79</v>
      </c>
      <c r="H11" s="52">
        <v>32419.98</v>
      </c>
      <c r="I11" s="52">
        <f t="shared" ref="I11:J11" si="4">+H11</f>
        <v>32419.98</v>
      </c>
      <c r="J11" s="51">
        <f t="shared" si="4"/>
        <v>32419.98</v>
      </c>
      <c r="K11" s="41" t="s">
        <v>32</v>
      </c>
      <c r="L11" s="41" t="s">
        <v>52</v>
      </c>
      <c r="M11" s="41" t="s">
        <v>63</v>
      </c>
      <c r="N11" s="41" t="s">
        <v>64</v>
      </c>
      <c r="O11" s="41" t="s">
        <v>52</v>
      </c>
      <c r="P11" s="43" t="s">
        <v>65</v>
      </c>
      <c r="Q11" s="43" t="s">
        <v>66</v>
      </c>
      <c r="R11" s="44">
        <v>1</v>
      </c>
      <c r="S11" s="44">
        <v>1</v>
      </c>
      <c r="T11" s="44">
        <v>1.1000000000000001</v>
      </c>
      <c r="U11" s="41" t="s">
        <v>38</v>
      </c>
      <c r="V11" s="41" t="s">
        <v>38</v>
      </c>
      <c r="W11" s="41" t="s">
        <v>67</v>
      </c>
      <c r="X11" s="35"/>
      <c r="Y11" s="38"/>
      <c r="Z11" s="38"/>
    </row>
    <row r="12" spans="1:26" ht="11.25" customHeight="1" x14ac:dyDescent="0.2">
      <c r="A12" s="33" t="s">
        <v>28</v>
      </c>
      <c r="B12" s="33" t="s">
        <v>29</v>
      </c>
      <c r="C12" s="35" t="s">
        <v>102</v>
      </c>
      <c r="D12" s="35" t="s">
        <v>30</v>
      </c>
      <c r="E12" s="35" t="s">
        <v>31</v>
      </c>
      <c r="F12" s="51">
        <v>7502289.79</v>
      </c>
      <c r="G12" s="51">
        <v>7502289.79</v>
      </c>
      <c r="H12" s="52">
        <v>32419.98</v>
      </c>
      <c r="I12" s="52">
        <f t="shared" ref="I12:J12" si="5">+H12</f>
        <v>32419.98</v>
      </c>
      <c r="J12" s="51">
        <f t="shared" si="5"/>
        <v>32419.98</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7502289.79</v>
      </c>
      <c r="G13" s="51">
        <v>7502289.79</v>
      </c>
      <c r="H13" s="52">
        <v>32419.98</v>
      </c>
      <c r="I13" s="52">
        <f t="shared" ref="I13:J13" si="6">+H13</f>
        <v>32419.98</v>
      </c>
      <c r="J13" s="51">
        <f t="shared" si="6"/>
        <v>32419.98</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7502289.79</v>
      </c>
      <c r="G14" s="51">
        <v>7502289.79</v>
      </c>
      <c r="H14" s="52">
        <v>32419.98</v>
      </c>
      <c r="I14" s="52">
        <f t="shared" ref="I14:J14" si="7">+H14</f>
        <v>32419.98</v>
      </c>
      <c r="J14" s="51">
        <f t="shared" si="7"/>
        <v>32419.98</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7502289.79</v>
      </c>
      <c r="G15" s="51">
        <v>7502289.79</v>
      </c>
      <c r="H15" s="52">
        <v>32419.98</v>
      </c>
      <c r="I15" s="52">
        <f t="shared" ref="I15:J15" si="8">+H15</f>
        <v>32419.98</v>
      </c>
      <c r="J15" s="51">
        <f t="shared" si="8"/>
        <v>32419.98</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7502289.79</v>
      </c>
      <c r="G16" s="51">
        <v>7502289.79</v>
      </c>
      <c r="H16" s="52">
        <v>32419.98</v>
      </c>
      <c r="I16" s="52">
        <f t="shared" ref="I16:J16" si="9">+H16</f>
        <v>32419.98</v>
      </c>
      <c r="J16" s="51">
        <f t="shared" si="9"/>
        <v>32419.98</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7502289.79</v>
      </c>
      <c r="G17" s="51">
        <v>7502289.79</v>
      </c>
      <c r="H17" s="52">
        <v>32419.98</v>
      </c>
      <c r="I17" s="52">
        <f t="shared" ref="I17:J17" si="10">+H17</f>
        <v>32419.98</v>
      </c>
      <c r="J17" s="51">
        <f t="shared" si="10"/>
        <v>32419.98</v>
      </c>
      <c r="K17" s="41" t="s">
        <v>32</v>
      </c>
      <c r="L17" s="41" t="s">
        <v>46</v>
      </c>
      <c r="M17" s="42" t="s">
        <v>92</v>
      </c>
      <c r="N17" s="41" t="s">
        <v>93</v>
      </c>
      <c r="O17" s="41" t="s">
        <v>46</v>
      </c>
      <c r="P17" s="43" t="s">
        <v>94</v>
      </c>
      <c r="Q17" s="43" t="s">
        <v>95</v>
      </c>
      <c r="R17" s="44">
        <v>1</v>
      </c>
      <c r="S17" s="44">
        <v>1</v>
      </c>
      <c r="T17" s="44">
        <v>2.5</v>
      </c>
      <c r="U17" s="41" t="s">
        <v>38</v>
      </c>
      <c r="V17" s="41" t="s">
        <v>38</v>
      </c>
      <c r="W17" s="41" t="s">
        <v>96</v>
      </c>
      <c r="X17" s="35"/>
      <c r="Y17" s="38"/>
      <c r="Z17" s="38"/>
    </row>
    <row r="18" spans="1:26" ht="11.25" customHeight="1" x14ac:dyDescent="0.2">
      <c r="A18" s="33" t="s">
        <v>28</v>
      </c>
      <c r="B18" s="33" t="s">
        <v>29</v>
      </c>
      <c r="C18" s="35" t="s">
        <v>102</v>
      </c>
      <c r="D18" s="35" t="s">
        <v>30</v>
      </c>
      <c r="E18" s="35" t="s">
        <v>31</v>
      </c>
      <c r="F18" s="51">
        <v>7502289.79</v>
      </c>
      <c r="G18" s="51">
        <v>7502289.79</v>
      </c>
      <c r="H18" s="52">
        <v>32419.98</v>
      </c>
      <c r="I18" s="52">
        <f t="shared" ref="I18:J18" si="11">+H18</f>
        <v>32419.98</v>
      </c>
      <c r="J18" s="51">
        <f t="shared" si="11"/>
        <v>32419.98</v>
      </c>
      <c r="K18" s="41" t="s">
        <v>32</v>
      </c>
      <c r="L18" s="41" t="s">
        <v>52</v>
      </c>
      <c r="M18" s="41" t="s">
        <v>97</v>
      </c>
      <c r="N18" s="41" t="s">
        <v>98</v>
      </c>
      <c r="O18" s="41" t="s">
        <v>52</v>
      </c>
      <c r="P18" s="43" t="s">
        <v>99</v>
      </c>
      <c r="Q18" s="43" t="s">
        <v>100</v>
      </c>
      <c r="R18" s="44">
        <v>1</v>
      </c>
      <c r="S18" s="44">
        <v>1</v>
      </c>
      <c r="T18" s="44">
        <v>1.7</v>
      </c>
      <c r="U18" s="41" t="s">
        <v>38</v>
      </c>
      <c r="V18" s="41" t="s">
        <v>38</v>
      </c>
      <c r="W18" s="41" t="s">
        <v>101</v>
      </c>
      <c r="X18" s="35"/>
      <c r="Y18" s="38"/>
      <c r="Z18" s="38"/>
    </row>
    <row r="19" spans="1:26" ht="11.25" customHeight="1" x14ac:dyDescent="0.2">
      <c r="A19" s="33" t="s">
        <v>28</v>
      </c>
      <c r="B19" s="33" t="s">
        <v>29</v>
      </c>
      <c r="C19" s="35" t="s">
        <v>102</v>
      </c>
      <c r="D19" s="35" t="s">
        <v>30</v>
      </c>
      <c r="E19" s="35" t="s">
        <v>31</v>
      </c>
      <c r="F19" s="51">
        <v>7502289.79</v>
      </c>
      <c r="G19" s="51">
        <v>7502289.79</v>
      </c>
      <c r="H19" s="52">
        <v>32419.98</v>
      </c>
      <c r="I19" s="52">
        <f t="shared" ref="I19:J19" si="12">+H19</f>
        <v>32419.98</v>
      </c>
      <c r="J19" s="51">
        <f t="shared" si="12"/>
        <v>32419.98</v>
      </c>
      <c r="K19" s="41" t="s">
        <v>32</v>
      </c>
      <c r="L19" s="41" t="s">
        <v>52</v>
      </c>
      <c r="M19" s="42" t="s">
        <v>103</v>
      </c>
      <c r="N19" s="41" t="s">
        <v>104</v>
      </c>
      <c r="O19" s="41" t="s">
        <v>52</v>
      </c>
      <c r="P19" s="43" t="s">
        <v>105</v>
      </c>
      <c r="Q19" s="43" t="s">
        <v>106</v>
      </c>
      <c r="R19" s="44">
        <v>1</v>
      </c>
      <c r="S19" s="44">
        <v>1</v>
      </c>
      <c r="T19" s="44">
        <v>2.27</v>
      </c>
      <c r="U19" s="41" t="s">
        <v>38</v>
      </c>
      <c r="V19" s="41" t="s">
        <v>38</v>
      </c>
      <c r="W19" s="41" t="s">
        <v>107</v>
      </c>
      <c r="X19" s="35"/>
      <c r="Y19" s="38"/>
      <c r="Z19" s="38"/>
    </row>
    <row r="20" spans="1:26" ht="11.25" customHeight="1" x14ac:dyDescent="0.2">
      <c r="A20" s="33" t="s">
        <v>28</v>
      </c>
      <c r="B20" s="33" t="s">
        <v>29</v>
      </c>
      <c r="C20" s="35" t="s">
        <v>102</v>
      </c>
      <c r="D20" s="35" t="s">
        <v>30</v>
      </c>
      <c r="E20" s="35" t="s">
        <v>31</v>
      </c>
      <c r="F20" s="51">
        <v>7502289.79</v>
      </c>
      <c r="G20" s="51">
        <v>7502289.79</v>
      </c>
      <c r="H20" s="52">
        <v>32419.98</v>
      </c>
      <c r="I20" s="52">
        <f t="shared" ref="I20:J20" si="13">+H20</f>
        <v>32419.98</v>
      </c>
      <c r="J20" s="51">
        <f t="shared" si="13"/>
        <v>32419.98</v>
      </c>
      <c r="K20" s="41" t="s">
        <v>32</v>
      </c>
      <c r="L20" s="41" t="s">
        <v>52</v>
      </c>
      <c r="M20" s="42" t="s">
        <v>108</v>
      </c>
      <c r="N20" s="41" t="s">
        <v>109</v>
      </c>
      <c r="O20" s="41" t="s">
        <v>52</v>
      </c>
      <c r="P20" s="43" t="s">
        <v>110</v>
      </c>
      <c r="Q20" s="43" t="s">
        <v>111</v>
      </c>
      <c r="R20" s="44">
        <v>1</v>
      </c>
      <c r="S20" s="44">
        <v>1</v>
      </c>
      <c r="T20" s="44">
        <v>1.1399999999999999</v>
      </c>
      <c r="U20" s="41" t="s">
        <v>38</v>
      </c>
      <c r="V20" s="41" t="s">
        <v>38</v>
      </c>
      <c r="W20" s="41" t="s">
        <v>112</v>
      </c>
      <c r="X20" s="35"/>
      <c r="Y20" s="38"/>
      <c r="Z20" s="38"/>
    </row>
    <row r="21" spans="1:26" ht="11.25" customHeight="1" x14ac:dyDescent="0.2">
      <c r="A21" s="33" t="s">
        <v>28</v>
      </c>
      <c r="B21" s="33" t="s">
        <v>29</v>
      </c>
      <c r="C21" s="35" t="s">
        <v>102</v>
      </c>
      <c r="D21" s="35" t="s">
        <v>30</v>
      </c>
      <c r="E21" s="35" t="s">
        <v>31</v>
      </c>
      <c r="F21" s="51">
        <v>7502289.79</v>
      </c>
      <c r="G21" s="51">
        <v>7502289.79</v>
      </c>
      <c r="H21" s="52">
        <v>32419.98</v>
      </c>
      <c r="I21" s="52">
        <f t="shared" ref="I21:J21" si="14">+H21</f>
        <v>32419.98</v>
      </c>
      <c r="J21" s="51">
        <f t="shared" si="14"/>
        <v>32419.98</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7502289.79</v>
      </c>
      <c r="G22" s="51">
        <v>7502289.79</v>
      </c>
      <c r="H22" s="52">
        <v>32419.98</v>
      </c>
      <c r="I22" s="52">
        <f t="shared" ref="I22:J22" si="15">+H22</f>
        <v>32419.98</v>
      </c>
      <c r="J22" s="51">
        <f t="shared" si="15"/>
        <v>32419.98</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7502289.79</v>
      </c>
      <c r="G23" s="51">
        <v>7502289.79</v>
      </c>
      <c r="H23" s="52">
        <v>32419.98</v>
      </c>
      <c r="I23" s="52">
        <f t="shared" ref="I23:J23" si="16">+H23</f>
        <v>32419.98</v>
      </c>
      <c r="J23" s="51">
        <f t="shared" si="16"/>
        <v>32419.98</v>
      </c>
      <c r="K23" s="46" t="s">
        <v>32</v>
      </c>
      <c r="L23" s="46" t="s">
        <v>46</v>
      </c>
      <c r="M23" s="42" t="s">
        <v>124</v>
      </c>
      <c r="N23" s="42" t="s">
        <v>125</v>
      </c>
      <c r="O23" s="41" t="s">
        <v>46</v>
      </c>
      <c r="P23" s="41" t="s">
        <v>126</v>
      </c>
      <c r="Q23" s="42" t="s">
        <v>127</v>
      </c>
      <c r="R23" s="44">
        <v>1</v>
      </c>
      <c r="S23" s="44">
        <v>1</v>
      </c>
      <c r="T23" s="44">
        <v>0.73</v>
      </c>
      <c r="U23" s="41" t="s">
        <v>38</v>
      </c>
      <c r="V23" s="41" t="s">
        <v>38</v>
      </c>
      <c r="W23" s="41" t="s">
        <v>38</v>
      </c>
      <c r="X23" s="35"/>
      <c r="Y23" s="38"/>
      <c r="Z23" s="38"/>
    </row>
    <row r="24" spans="1:26" ht="11.25" customHeight="1" x14ac:dyDescent="0.2">
      <c r="A24" s="33" t="s">
        <v>28</v>
      </c>
      <c r="B24" s="33" t="s">
        <v>29</v>
      </c>
      <c r="C24" s="35" t="s">
        <v>102</v>
      </c>
      <c r="D24" s="35" t="s">
        <v>30</v>
      </c>
      <c r="E24" s="35" t="s">
        <v>31</v>
      </c>
      <c r="F24" s="51">
        <v>7502289.79</v>
      </c>
      <c r="G24" s="51">
        <v>7502289.79</v>
      </c>
      <c r="H24" s="52">
        <v>32419.98</v>
      </c>
      <c r="I24" s="52">
        <f t="shared" ref="I24:J24" si="17">+H24</f>
        <v>32419.98</v>
      </c>
      <c r="J24" s="51">
        <f t="shared" si="17"/>
        <v>32419.98</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
      <c r="A25" s="33" t="s">
        <v>28</v>
      </c>
      <c r="B25" s="33" t="s">
        <v>29</v>
      </c>
      <c r="C25" s="35" t="s">
        <v>102</v>
      </c>
      <c r="D25" s="35" t="s">
        <v>30</v>
      </c>
      <c r="E25" s="36" t="s">
        <v>31</v>
      </c>
      <c r="F25" s="51">
        <v>7502289.79</v>
      </c>
      <c r="G25" s="51">
        <v>7502289.79</v>
      </c>
      <c r="H25" s="52">
        <v>32419.98</v>
      </c>
      <c r="I25" s="52">
        <f t="shared" ref="I25:J25" si="18">+H25</f>
        <v>32419.98</v>
      </c>
      <c r="J25" s="51">
        <f t="shared" si="18"/>
        <v>32419.98</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
      <c r="A26" s="33" t="s">
        <v>28</v>
      </c>
      <c r="B26" s="33" t="s">
        <v>29</v>
      </c>
      <c r="C26" s="35" t="s">
        <v>102</v>
      </c>
      <c r="D26" s="35" t="s">
        <v>30</v>
      </c>
      <c r="E26" s="36" t="s">
        <v>31</v>
      </c>
      <c r="F26" s="51">
        <v>7502289.79</v>
      </c>
      <c r="G26" s="51">
        <v>7502289.79</v>
      </c>
      <c r="H26" s="52">
        <v>32419.98</v>
      </c>
      <c r="I26" s="52">
        <f t="shared" ref="I26:J26" si="19">+H26</f>
        <v>32419.98</v>
      </c>
      <c r="J26" s="51">
        <f t="shared" si="19"/>
        <v>32419.98</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
      <c r="A27" s="33" t="s">
        <v>28</v>
      </c>
      <c r="B27" s="33" t="s">
        <v>143</v>
      </c>
      <c r="C27" s="35" t="s">
        <v>102</v>
      </c>
      <c r="D27" s="35" t="s">
        <v>30</v>
      </c>
      <c r="E27" s="36" t="s">
        <v>31</v>
      </c>
      <c r="F27" s="51">
        <v>7502289.79</v>
      </c>
      <c r="G27" s="51">
        <v>7502289.79</v>
      </c>
      <c r="H27" s="52">
        <v>32419.98</v>
      </c>
      <c r="I27" s="52">
        <f t="shared" ref="I27:J27" si="20">+H27</f>
        <v>32419.98</v>
      </c>
      <c r="J27" s="51">
        <f t="shared" si="20"/>
        <v>32419.98</v>
      </c>
      <c r="K27" s="35" t="s">
        <v>32</v>
      </c>
      <c r="L27" s="35" t="s">
        <v>46</v>
      </c>
      <c r="M27" s="47" t="s">
        <v>144</v>
      </c>
      <c r="N27" s="48" t="s">
        <v>145</v>
      </c>
      <c r="O27" s="35" t="s">
        <v>46</v>
      </c>
      <c r="P27" s="35" t="s">
        <v>146</v>
      </c>
      <c r="Q27" s="34" t="s">
        <v>147</v>
      </c>
      <c r="R27" s="49">
        <v>1</v>
      </c>
      <c r="S27" s="49">
        <v>1</v>
      </c>
      <c r="T27" s="49">
        <v>0.94</v>
      </c>
      <c r="U27" s="35" t="s">
        <v>38</v>
      </c>
      <c r="V27" s="35" t="s">
        <v>38</v>
      </c>
      <c r="W27" s="35" t="s">
        <v>38</v>
      </c>
      <c r="X27" s="35"/>
      <c r="Y27" s="38"/>
      <c r="Z27" s="38"/>
    </row>
    <row r="28" spans="1:26" ht="11.25" customHeight="1" x14ac:dyDescent="0.2">
      <c r="A28" s="33" t="s">
        <v>28</v>
      </c>
      <c r="B28" s="33" t="s">
        <v>148</v>
      </c>
      <c r="C28" s="35" t="s">
        <v>102</v>
      </c>
      <c r="D28" s="35" t="s">
        <v>30</v>
      </c>
      <c r="E28" s="36" t="s">
        <v>31</v>
      </c>
      <c r="F28" s="51">
        <v>7502289.79</v>
      </c>
      <c r="G28" s="51">
        <v>7502289.79</v>
      </c>
      <c r="H28" s="52">
        <v>32419.98</v>
      </c>
      <c r="I28" s="52">
        <f t="shared" ref="I28:J28" si="21">+H28</f>
        <v>32419.98</v>
      </c>
      <c r="J28" s="51">
        <f t="shared" si="21"/>
        <v>32419.98</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
      <c r="A29" s="33" t="s">
        <v>28</v>
      </c>
      <c r="B29" s="33" t="s">
        <v>154</v>
      </c>
      <c r="C29" s="35" t="s">
        <v>102</v>
      </c>
      <c r="D29" s="35" t="s">
        <v>30</v>
      </c>
      <c r="E29" s="36" t="s">
        <v>31</v>
      </c>
      <c r="F29" s="51">
        <v>7502289.79</v>
      </c>
      <c r="G29" s="51">
        <v>7502289.79</v>
      </c>
      <c r="H29" s="52">
        <v>32419.98</v>
      </c>
      <c r="I29" s="52">
        <f t="shared" ref="I29:J29" si="22">+H29</f>
        <v>32419.98</v>
      </c>
      <c r="J29" s="51">
        <f t="shared" si="22"/>
        <v>32419.98</v>
      </c>
      <c r="K29" s="18" t="s">
        <v>32</v>
      </c>
      <c r="L29" s="18" t="s">
        <v>52</v>
      </c>
      <c r="M29" s="22" t="s">
        <v>155</v>
      </c>
      <c r="N29" s="20" t="s">
        <v>156</v>
      </c>
      <c r="O29" s="18" t="s">
        <v>52</v>
      </c>
      <c r="P29" s="18" t="s">
        <v>157</v>
      </c>
      <c r="Q29" s="17" t="s">
        <v>158</v>
      </c>
      <c r="R29" s="21">
        <v>1</v>
      </c>
      <c r="S29" s="21">
        <v>1</v>
      </c>
      <c r="T29" s="21">
        <v>0.75</v>
      </c>
      <c r="U29" s="18"/>
      <c r="V29" s="18"/>
      <c r="W29" s="18" t="s">
        <v>159</v>
      </c>
      <c r="X29" s="18"/>
      <c r="Y29" s="1"/>
      <c r="Z29" s="1"/>
    </row>
    <row r="30" spans="1:26" ht="11.25" customHeight="1" x14ac:dyDescent="0.2">
      <c r="A30" s="33" t="s">
        <v>28</v>
      </c>
      <c r="B30" s="33" t="s">
        <v>160</v>
      </c>
      <c r="C30" s="35" t="s">
        <v>102</v>
      </c>
      <c r="D30" s="35" t="s">
        <v>30</v>
      </c>
      <c r="E30" s="36" t="s">
        <v>31</v>
      </c>
      <c r="F30" s="51">
        <v>7502289.79</v>
      </c>
      <c r="G30" s="51">
        <v>7502289.79</v>
      </c>
      <c r="H30" s="52">
        <v>32419.98</v>
      </c>
      <c r="I30" s="52">
        <f t="shared" ref="I30:J30" si="23">+H30</f>
        <v>32419.98</v>
      </c>
      <c r="J30" s="51">
        <f t="shared" si="23"/>
        <v>32419.98</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
      <c r="A31" s="33" t="s">
        <v>28</v>
      </c>
      <c r="B31" s="33" t="s">
        <v>166</v>
      </c>
      <c r="C31" s="35" t="s">
        <v>102</v>
      </c>
      <c r="D31" s="35" t="s">
        <v>30</v>
      </c>
      <c r="E31" s="36" t="s">
        <v>31</v>
      </c>
      <c r="F31" s="51">
        <v>7502289.79</v>
      </c>
      <c r="G31" s="51">
        <v>7502289.79</v>
      </c>
      <c r="H31" s="52">
        <v>32419.98</v>
      </c>
      <c r="I31" s="52">
        <f t="shared" ref="I31:J31" si="24">+H31</f>
        <v>32419.98</v>
      </c>
      <c r="J31" s="51">
        <f t="shared" si="24"/>
        <v>32419.98</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
      <c r="A32" s="33" t="s">
        <v>28</v>
      </c>
      <c r="B32" s="33" t="s">
        <v>171</v>
      </c>
      <c r="C32" s="35" t="s">
        <v>102</v>
      </c>
      <c r="D32" s="35" t="s">
        <v>30</v>
      </c>
      <c r="E32" s="36" t="s">
        <v>31</v>
      </c>
      <c r="F32" s="51">
        <v>7502289.79</v>
      </c>
      <c r="G32" s="51">
        <v>7502289.79</v>
      </c>
      <c r="H32" s="52">
        <v>32419.98</v>
      </c>
      <c r="I32" s="52">
        <f t="shared" ref="I32:J32" si="25">+H32</f>
        <v>32419.98</v>
      </c>
      <c r="J32" s="51">
        <f t="shared" si="25"/>
        <v>32419.98</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
      <c r="A33" s="33" t="s">
        <v>28</v>
      </c>
      <c r="B33" s="33" t="s">
        <v>177</v>
      </c>
      <c r="C33" s="35" t="s">
        <v>102</v>
      </c>
      <c r="D33" s="35" t="s">
        <v>30</v>
      </c>
      <c r="E33" s="36" t="s">
        <v>31</v>
      </c>
      <c r="F33" s="51">
        <v>7502289.79</v>
      </c>
      <c r="G33" s="51">
        <v>7502289.79</v>
      </c>
      <c r="H33" s="52">
        <v>32419.98</v>
      </c>
      <c r="I33" s="52">
        <f t="shared" ref="I33:J33" si="26">+H33</f>
        <v>32419.98</v>
      </c>
      <c r="J33" s="51">
        <f t="shared" si="26"/>
        <v>32419.98</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
      <c r="A34" s="33" t="s">
        <v>28</v>
      </c>
      <c r="B34" s="33" t="s">
        <v>184</v>
      </c>
      <c r="C34" s="35" t="s">
        <v>102</v>
      </c>
      <c r="D34" s="35" t="s">
        <v>30</v>
      </c>
      <c r="E34" s="36" t="s">
        <v>31</v>
      </c>
      <c r="F34" s="51">
        <v>7502289.79</v>
      </c>
      <c r="G34" s="51">
        <v>7502289.79</v>
      </c>
      <c r="H34" s="52">
        <v>32419.98</v>
      </c>
      <c r="I34" s="52">
        <f t="shared" ref="I34:J34" si="27">+H34</f>
        <v>32419.98</v>
      </c>
      <c r="J34" s="51">
        <f t="shared" si="27"/>
        <v>32419.98</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
      <c r="A35" s="33" t="s">
        <v>28</v>
      </c>
      <c r="B35" s="33" t="s">
        <v>190</v>
      </c>
      <c r="C35" s="35" t="s">
        <v>102</v>
      </c>
      <c r="D35" s="35" t="s">
        <v>30</v>
      </c>
      <c r="E35" s="36" t="s">
        <v>31</v>
      </c>
      <c r="F35" s="51">
        <v>7502289.79</v>
      </c>
      <c r="G35" s="51">
        <v>7502289.79</v>
      </c>
      <c r="H35" s="52">
        <v>32419.98</v>
      </c>
      <c r="I35" s="52">
        <f t="shared" ref="I35:J35" si="28">+H35</f>
        <v>32419.98</v>
      </c>
      <c r="J35" s="51">
        <f t="shared" si="28"/>
        <v>32419.98</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
      <c r="A36" s="1"/>
      <c r="B36" s="1"/>
      <c r="C36" s="1"/>
      <c r="D36" s="1"/>
      <c r="E36" s="1"/>
      <c r="F36" s="1"/>
      <c r="G36" s="1"/>
      <c r="H36" s="55"/>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53"/>
      <c r="G37" s="53"/>
      <c r="H37" s="53"/>
      <c r="I37" s="53"/>
      <c r="J37" s="53"/>
      <c r="K37" s="1"/>
      <c r="L37" s="1"/>
      <c r="M37" s="1"/>
      <c r="N37" s="1"/>
      <c r="O37" s="1"/>
      <c r="P37" s="1"/>
      <c r="Q37" s="1"/>
      <c r="R37" s="1"/>
      <c r="S37" s="1"/>
      <c r="T37" s="1"/>
      <c r="U37" s="1"/>
      <c r="V37" s="1"/>
      <c r="W37" s="1"/>
      <c r="X37" s="1"/>
      <c r="Y37" s="1"/>
      <c r="Z37" s="1"/>
    </row>
    <row r="38" spans="1:26" ht="11.25" customHeight="1" x14ac:dyDescent="0.2">
      <c r="A38" s="1"/>
      <c r="B38" s="1"/>
      <c r="C38" s="1"/>
      <c r="D38" s="1"/>
      <c r="E38" s="1"/>
      <c r="F38" s="53"/>
      <c r="G38" s="53"/>
      <c r="H38" s="53"/>
      <c r="I38" s="53"/>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54"/>
      <c r="H39" s="54"/>
      <c r="I39" s="54"/>
      <c r="J39" s="54"/>
      <c r="K39" s="1"/>
      <c r="L39" s="1"/>
      <c r="M39" s="1"/>
      <c r="N39" s="1"/>
      <c r="O39" s="1"/>
      <c r="P39" s="1"/>
      <c r="Q39" s="1"/>
      <c r="R39" s="1"/>
      <c r="S39" s="1"/>
      <c r="T39" s="1"/>
      <c r="U39" s="1"/>
      <c r="V39" s="1"/>
      <c r="W39" s="1"/>
      <c r="X39" s="1"/>
      <c r="Y39" s="1"/>
      <c r="Z39" s="1"/>
    </row>
    <row r="40" spans="1:26" ht="11.25" customHeight="1" x14ac:dyDescent="0.2">
      <c r="A40" s="1"/>
      <c r="B40" s="1"/>
      <c r="C40" s="1"/>
      <c r="D40" s="1"/>
      <c r="E40" s="1"/>
      <c r="F40" s="54"/>
      <c r="G40" s="54"/>
      <c r="H40" s="54"/>
      <c r="I40" s="54"/>
      <c r="J40" s="54"/>
      <c r="K40" s="54"/>
      <c r="L40" s="54">
        <f t="shared" ref="L40" si="29">+L39/27</f>
        <v>0</v>
      </c>
      <c r="M40" s="1"/>
      <c r="N40" s="1"/>
      <c r="O40" s="1"/>
      <c r="P40" s="1"/>
      <c r="Q40" s="1"/>
      <c r="R40" s="1"/>
      <c r="S40" s="1"/>
      <c r="T40" s="1"/>
      <c r="U40" s="1"/>
      <c r="V40" s="1"/>
      <c r="W40" s="1"/>
      <c r="X40" s="1"/>
      <c r="Y40" s="1"/>
      <c r="Z40" s="1"/>
    </row>
    <row r="41" spans="1:26" ht="11.25" customHeight="1" x14ac:dyDescent="0.2">
      <c r="A41" s="1"/>
      <c r="B41" s="1"/>
      <c r="C41" s="1"/>
      <c r="D41" s="1"/>
      <c r="E41" s="1"/>
      <c r="F41" s="55"/>
      <c r="G41" s="55"/>
      <c r="H41" s="55"/>
      <c r="I41" s="55"/>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6">
    <mergeCell ref="A1:W1"/>
    <mergeCell ref="A2:E2"/>
    <mergeCell ref="F2:J2"/>
    <mergeCell ref="K2:M2"/>
    <mergeCell ref="N2:T2"/>
    <mergeCell ref="U2:W2"/>
  </mergeCells>
  <pageMargins left="0.70866141732283472" right="0.70866141732283472" top="0.74803149606299213" bottom="0.74803149606299213" header="0" footer="0"/>
  <pageSetup scale="6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10" sqref="B10"/>
    </sheetView>
  </sheetViews>
  <sheetFormatPr baseColWidth="10" defaultColWidth="16.83203125" defaultRowHeight="15" customHeight="1" x14ac:dyDescent="0.2"/>
  <cols>
    <col min="1" max="1" width="11" customWidth="1"/>
    <col min="2" max="2" width="140.83203125" customWidth="1"/>
    <col min="3" max="3" width="12" customWidth="1"/>
    <col min="4" max="6" width="12" hidden="1" customWidth="1"/>
    <col min="7" max="26" width="10.83203125" customWidth="1"/>
  </cols>
  <sheetData>
    <row r="1" spans="1:2" ht="11.25" customHeight="1" x14ac:dyDescent="0.2">
      <c r="B1" s="24" t="s">
        <v>194</v>
      </c>
    </row>
    <row r="2" spans="1:2" ht="11.25" customHeight="1" x14ac:dyDescent="0.2">
      <c r="B2" s="25" t="s">
        <v>195</v>
      </c>
    </row>
    <row r="3" spans="1:2" ht="11.25" customHeight="1" x14ac:dyDescent="0.2"/>
    <row r="4" spans="1:2" ht="11.25" customHeight="1" x14ac:dyDescent="0.2">
      <c r="A4" s="26" t="s">
        <v>196</v>
      </c>
      <c r="B4" s="26" t="s">
        <v>197</v>
      </c>
    </row>
    <row r="5" spans="1:2" ht="11.25" customHeight="1" x14ac:dyDescent="0.2">
      <c r="A5" s="27">
        <v>1</v>
      </c>
      <c r="B5" s="25" t="s">
        <v>198</v>
      </c>
    </row>
    <row r="6" spans="1:2" ht="11.25" customHeight="1" x14ac:dyDescent="0.2">
      <c r="A6" s="27">
        <v>2</v>
      </c>
      <c r="B6" s="25" t="s">
        <v>199</v>
      </c>
    </row>
    <row r="7" spans="1:2" ht="11.25" customHeight="1" x14ac:dyDescent="0.2">
      <c r="A7" s="27">
        <v>3</v>
      </c>
      <c r="B7" s="25" t="s">
        <v>200</v>
      </c>
    </row>
    <row r="8" spans="1:2" ht="11.25" customHeight="1" x14ac:dyDescent="0.2">
      <c r="A8" s="27">
        <v>4</v>
      </c>
      <c r="B8" s="25" t="s">
        <v>201</v>
      </c>
    </row>
    <row r="9" spans="1:2" ht="11.25" customHeight="1" x14ac:dyDescent="0.2">
      <c r="A9" s="27">
        <v>5</v>
      </c>
      <c r="B9" s="25" t="s">
        <v>202</v>
      </c>
    </row>
    <row r="10" spans="1:2" ht="11.25" customHeight="1" x14ac:dyDescent="0.2">
      <c r="A10" s="27">
        <v>6</v>
      </c>
      <c r="B10" s="25" t="s">
        <v>203</v>
      </c>
    </row>
    <row r="11" spans="1:2" ht="11.25" customHeight="1" x14ac:dyDescent="0.2">
      <c r="A11" s="27">
        <v>7</v>
      </c>
      <c r="B11" s="25" t="s">
        <v>204</v>
      </c>
    </row>
    <row r="12" spans="1:2" ht="11.25" customHeight="1" x14ac:dyDescent="0.2">
      <c r="A12" s="27">
        <v>8</v>
      </c>
      <c r="B12" s="25" t="s">
        <v>205</v>
      </c>
    </row>
    <row r="13" spans="1:2" ht="11.25" customHeight="1" x14ac:dyDescent="0.2">
      <c r="A13" s="27">
        <v>9</v>
      </c>
      <c r="B13" s="25" t="s">
        <v>206</v>
      </c>
    </row>
    <row r="14" spans="1:2" ht="11.25" customHeight="1" x14ac:dyDescent="0.2">
      <c r="A14" s="27">
        <v>10</v>
      </c>
      <c r="B14" s="25" t="s">
        <v>207</v>
      </c>
    </row>
    <row r="15" spans="1:2" ht="11.25" customHeight="1" x14ac:dyDescent="0.2">
      <c r="A15" s="27">
        <v>11</v>
      </c>
      <c r="B15" s="25" t="s">
        <v>208</v>
      </c>
    </row>
    <row r="16" spans="1:2" ht="11.25" customHeight="1" x14ac:dyDescent="0.2">
      <c r="A16" s="27">
        <v>12</v>
      </c>
      <c r="B16" s="25" t="s">
        <v>209</v>
      </c>
    </row>
    <row r="17" spans="1:2" ht="11.25" customHeight="1" x14ac:dyDescent="0.2">
      <c r="A17" s="27">
        <v>13</v>
      </c>
      <c r="B17" s="25" t="s">
        <v>210</v>
      </c>
    </row>
    <row r="18" spans="1:2" ht="11.25" customHeight="1" x14ac:dyDescent="0.2">
      <c r="A18" s="27">
        <v>14</v>
      </c>
      <c r="B18" s="25" t="s">
        <v>211</v>
      </c>
    </row>
    <row r="19" spans="1:2" ht="11.25" customHeight="1" x14ac:dyDescent="0.2">
      <c r="A19" s="27">
        <v>15</v>
      </c>
      <c r="B19" s="25" t="s">
        <v>212</v>
      </c>
    </row>
    <row r="20" spans="1:2" ht="11.25" customHeight="1" x14ac:dyDescent="0.2">
      <c r="A20" s="27">
        <v>16</v>
      </c>
      <c r="B20" s="25" t="s">
        <v>213</v>
      </c>
    </row>
    <row r="21" spans="1:2" ht="11.25" customHeight="1" x14ac:dyDescent="0.2">
      <c r="A21" s="27">
        <v>17</v>
      </c>
      <c r="B21" s="25" t="s">
        <v>214</v>
      </c>
    </row>
    <row r="22" spans="1:2" ht="11.25" customHeight="1" x14ac:dyDescent="0.2">
      <c r="A22" s="27">
        <v>18</v>
      </c>
      <c r="B22" s="28" t="s">
        <v>215</v>
      </c>
    </row>
    <row r="23" spans="1:2" ht="11.25" customHeight="1" x14ac:dyDescent="0.2">
      <c r="A23" s="27">
        <v>19</v>
      </c>
      <c r="B23" s="28" t="s">
        <v>216</v>
      </c>
    </row>
    <row r="24" spans="1:2" ht="11.25" customHeight="1" x14ac:dyDescent="0.2">
      <c r="A24" s="27">
        <v>20</v>
      </c>
      <c r="B24" s="28" t="s">
        <v>217</v>
      </c>
    </row>
    <row r="25" spans="1:2" ht="11.25" customHeight="1" x14ac:dyDescent="0.2">
      <c r="A25" s="27">
        <v>21</v>
      </c>
      <c r="B25" s="28" t="s">
        <v>218</v>
      </c>
    </row>
    <row r="26" spans="1:2" ht="11.25" customHeight="1" x14ac:dyDescent="0.2">
      <c r="A26" s="27">
        <v>22</v>
      </c>
      <c r="B26" s="28" t="s">
        <v>219</v>
      </c>
    </row>
    <row r="27" spans="1:2" ht="11.25" customHeight="1" x14ac:dyDescent="0.2">
      <c r="A27" s="27">
        <v>23</v>
      </c>
      <c r="B27" s="25" t="s">
        <v>220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83203125" defaultRowHeight="15" customHeight="1" x14ac:dyDescent="0.2"/>
  <cols>
    <col min="1" max="1" width="67.6640625" customWidth="1"/>
    <col min="2" max="2" width="21.83203125" customWidth="1"/>
    <col min="3" max="3" width="12" customWidth="1"/>
    <col min="4" max="26" width="10.83203125" customWidth="1"/>
  </cols>
  <sheetData>
    <row r="1" spans="1:4" ht="11.25" customHeight="1" x14ac:dyDescent="0.2">
      <c r="A1" s="29" t="s">
        <v>221</v>
      </c>
      <c r="B1" s="29" t="s">
        <v>222</v>
      </c>
      <c r="C1" s="30" t="s">
        <v>223</v>
      </c>
      <c r="D1" s="31"/>
    </row>
    <row r="2" spans="1:4" ht="11.25" customHeight="1" x14ac:dyDescent="0.2">
      <c r="A2" s="29" t="s">
        <v>224</v>
      </c>
      <c r="B2" s="29" t="s">
        <v>225</v>
      </c>
      <c r="C2" s="30" t="s">
        <v>226</v>
      </c>
      <c r="D2" s="31"/>
    </row>
    <row r="3" spans="1:4" ht="11.25" customHeight="1" x14ac:dyDescent="0.2">
      <c r="A3" s="29" t="s">
        <v>227</v>
      </c>
      <c r="B3" s="29" t="s">
        <v>228</v>
      </c>
      <c r="C3" s="30" t="s">
        <v>229</v>
      </c>
      <c r="D3" s="31"/>
    </row>
    <row r="4" spans="1:4" ht="11.25" customHeight="1" x14ac:dyDescent="0.2">
      <c r="A4" s="29" t="s">
        <v>230</v>
      </c>
      <c r="B4" s="29" t="s">
        <v>231</v>
      </c>
      <c r="C4" s="30" t="s">
        <v>232</v>
      </c>
      <c r="D4" s="31"/>
    </row>
    <row r="5" spans="1:4" ht="11.25" customHeight="1" x14ac:dyDescent="0.2">
      <c r="A5" s="29" t="s">
        <v>233</v>
      </c>
      <c r="B5" s="32"/>
      <c r="C5" s="30"/>
      <c r="D5" s="31"/>
    </row>
    <row r="6" spans="1:4" ht="11.25" customHeight="1" x14ac:dyDescent="0.2">
      <c r="A6" s="29" t="s">
        <v>234</v>
      </c>
      <c r="B6" s="32"/>
      <c r="C6" s="30"/>
      <c r="D6" s="31"/>
    </row>
    <row r="7" spans="1:4" ht="11.25" customHeight="1" x14ac:dyDescent="0.2">
      <c r="A7" s="29" t="s">
        <v>235</v>
      </c>
      <c r="B7" s="32"/>
      <c r="C7" s="30"/>
      <c r="D7" s="31"/>
    </row>
    <row r="8" spans="1:4" ht="11.25" customHeight="1" x14ac:dyDescent="0.2">
      <c r="A8" s="29" t="s">
        <v>236</v>
      </c>
      <c r="B8" s="32"/>
      <c r="C8" s="30"/>
      <c r="D8" s="31"/>
    </row>
    <row r="9" spans="1:4" ht="12" customHeight="1" x14ac:dyDescent="0.2">
      <c r="A9" s="29" t="s">
        <v>237</v>
      </c>
      <c r="B9" s="32"/>
      <c r="C9" s="30"/>
      <c r="D9" s="31"/>
    </row>
    <row r="10" spans="1:4" ht="11.25" customHeight="1" x14ac:dyDescent="0.2">
      <c r="A10" s="29" t="s">
        <v>238</v>
      </c>
      <c r="B10" s="32"/>
      <c r="C10" s="30"/>
      <c r="D10" s="31"/>
    </row>
    <row r="11" spans="1:4" ht="11.25" customHeight="1" x14ac:dyDescent="0.2">
      <c r="A11" s="29" t="s">
        <v>239</v>
      </c>
      <c r="B11" s="32"/>
      <c r="C11" s="30"/>
      <c r="D11" s="31"/>
    </row>
    <row r="12" spans="1:4" ht="11.25" customHeight="1" x14ac:dyDescent="0.2">
      <c r="A12" s="29" t="s">
        <v>240</v>
      </c>
      <c r="B12" s="32"/>
      <c r="C12" s="30"/>
      <c r="D12" s="31"/>
    </row>
    <row r="13" spans="1:4" ht="11.25" customHeight="1" x14ac:dyDescent="0.2">
      <c r="A13" s="29" t="s">
        <v>241</v>
      </c>
      <c r="B13" s="32"/>
      <c r="C13" s="30"/>
      <c r="D13" s="31"/>
    </row>
    <row r="14" spans="1:4" ht="11.25" customHeight="1" x14ac:dyDescent="0.2">
      <c r="A14" s="29" t="s">
        <v>242</v>
      </c>
      <c r="B14" s="32"/>
      <c r="C14" s="30"/>
      <c r="D14" s="31"/>
    </row>
    <row r="15" spans="1:4" ht="11.25" customHeight="1" x14ac:dyDescent="0.2">
      <c r="A15" s="29" t="s">
        <v>243</v>
      </c>
      <c r="B15" s="32"/>
      <c r="C15" s="30"/>
      <c r="D15" s="31"/>
    </row>
    <row r="16" spans="1:4" ht="11.25" customHeight="1" x14ac:dyDescent="0.2">
      <c r="A16" s="29" t="s">
        <v>244</v>
      </c>
      <c r="B16" s="32"/>
      <c r="C16" s="30"/>
      <c r="D16" s="31"/>
    </row>
    <row r="17" spans="1:5" ht="11.25" customHeight="1" x14ac:dyDescent="0.2">
      <c r="A17" s="29" t="s">
        <v>245</v>
      </c>
      <c r="B17" s="32"/>
      <c r="C17" s="30"/>
      <c r="D17" s="31"/>
    </row>
    <row r="18" spans="1:5" ht="11.25" customHeight="1" x14ac:dyDescent="0.2">
      <c r="A18" s="29" t="s">
        <v>246</v>
      </c>
      <c r="B18" s="32"/>
      <c r="C18" s="30"/>
      <c r="D18" s="31"/>
    </row>
    <row r="19" spans="1:5" ht="11.25" customHeight="1" x14ac:dyDescent="0.2">
      <c r="A19" s="29" t="s">
        <v>247</v>
      </c>
      <c r="B19" s="32"/>
      <c r="C19" s="30"/>
      <c r="D19" s="31"/>
    </row>
    <row r="20" spans="1:5" ht="11.25" customHeight="1" x14ac:dyDescent="0.2">
      <c r="A20" s="29" t="s">
        <v>248</v>
      </c>
      <c r="B20" s="32"/>
      <c r="C20" s="30"/>
      <c r="D20" s="31"/>
    </row>
    <row r="21" spans="1:5" ht="11.25" customHeight="1" x14ac:dyDescent="0.2">
      <c r="A21" s="29" t="s">
        <v>249</v>
      </c>
      <c r="B21" s="32"/>
      <c r="C21" s="30"/>
      <c r="E21" s="31"/>
    </row>
    <row r="22" spans="1:5" ht="11.25" customHeight="1" x14ac:dyDescent="0.2">
      <c r="A22" s="29" t="s">
        <v>250</v>
      </c>
      <c r="B22" s="32"/>
      <c r="C22" s="30"/>
      <c r="E22" s="31"/>
    </row>
    <row r="23" spans="1:5" ht="11.25" customHeight="1" x14ac:dyDescent="0.2">
      <c r="A23" s="29" t="s">
        <v>251</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IMMUJERES11</cp:lastModifiedBy>
  <cp:lastPrinted>2023-04-25T21:45:40Z</cp:lastPrinted>
  <dcterms:created xsi:type="dcterms:W3CDTF">2014-10-22T05:35:08Z</dcterms:created>
  <dcterms:modified xsi:type="dcterms:W3CDTF">2024-04-11T15:54:45Z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